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jolein\Documents\"/>
    </mc:Choice>
  </mc:AlternateContent>
  <xr:revisionPtr revIDLastSave="0" documentId="13_ncr:1_{427CBDD1-DE20-4BFE-95DC-82368B0959EC}" xr6:coauthVersionLast="46" xr6:coauthVersionMax="46" xr10:uidLastSave="{00000000-0000-0000-0000-000000000000}"/>
  <bookViews>
    <workbookView xWindow="-120" yWindow="-120" windowWidth="19440" windowHeight="11640" xr2:uid="{15D99852-D59D-481F-BF0A-AA0515044EA9}"/>
  </bookViews>
  <sheets>
    <sheet name="Table &amp; formul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D18" i="3"/>
  <c r="D5" i="3"/>
  <c r="D6" i="3" s="1"/>
  <c r="D11" i="3" s="1"/>
  <c r="D9" i="3" l="1"/>
  <c r="D17" i="3"/>
  <c r="D24" i="3"/>
  <c r="E24" i="3" s="1"/>
  <c r="F24" i="3" s="1"/>
  <c r="G24" i="3" s="1"/>
  <c r="D21" i="3"/>
  <c r="D20" i="3"/>
  <c r="E20" i="3" s="1"/>
  <c r="F20" i="3" s="1"/>
  <c r="G20" i="3" s="1"/>
  <c r="D12" i="3"/>
  <c r="E12" i="3" s="1"/>
  <c r="F12" i="3" s="1"/>
  <c r="G12" i="3" s="1"/>
  <c r="D25" i="3"/>
  <c r="E25" i="3" s="1"/>
  <c r="F25" i="3" s="1"/>
  <c r="G25" i="3" s="1"/>
  <c r="D16" i="3"/>
  <c r="E16" i="3" s="1"/>
  <c r="F16" i="3" s="1"/>
  <c r="G16" i="3" s="1"/>
  <c r="D23" i="3"/>
  <c r="E23" i="3" s="1"/>
  <c r="F23" i="3" s="1"/>
  <c r="G23" i="3" s="1"/>
  <c r="D15" i="3"/>
  <c r="D22" i="3"/>
  <c r="E22" i="3" s="1"/>
  <c r="F22" i="3" s="1"/>
  <c r="G22" i="3" s="1"/>
  <c r="D14" i="3"/>
  <c r="D13" i="3"/>
  <c r="D19" i="3"/>
  <c r="E10" i="3"/>
  <c r="F10" i="3" s="1"/>
  <c r="G10" i="3" s="1"/>
  <c r="E14" i="3"/>
  <c r="F14" i="3" s="1"/>
  <c r="G14" i="3" s="1"/>
  <c r="E18" i="3"/>
  <c r="F18" i="3" s="1"/>
  <c r="G18" i="3" s="1"/>
  <c r="E9" i="3"/>
  <c r="F9" i="3" s="1"/>
  <c r="G9" i="3" s="1"/>
  <c r="E11" i="3"/>
  <c r="F11" i="3" s="1"/>
  <c r="G11" i="3" s="1"/>
  <c r="E13" i="3"/>
  <c r="F13" i="3" s="1"/>
  <c r="G13" i="3" s="1"/>
  <c r="E15" i="3"/>
  <c r="F15" i="3" s="1"/>
  <c r="G15" i="3" s="1"/>
  <c r="E17" i="3"/>
  <c r="F17" i="3" s="1"/>
  <c r="G17" i="3" s="1"/>
  <c r="E19" i="3"/>
  <c r="F19" i="3" s="1"/>
  <c r="G19" i="3" s="1"/>
  <c r="E21" i="3"/>
  <c r="F21" i="3" s="1"/>
  <c r="G21" i="3" s="1"/>
</calcChain>
</file>

<file path=xl/sharedStrings.xml><?xml version="1.0" encoding="utf-8"?>
<sst xmlns="http://schemas.openxmlformats.org/spreadsheetml/2006/main" count="23" uniqueCount="20">
  <si>
    <t>Diameter</t>
  </si>
  <si>
    <t>cm</t>
  </si>
  <si>
    <t>Canvas</t>
  </si>
  <si>
    <t>Radius</t>
  </si>
  <si>
    <t>r</t>
  </si>
  <si>
    <t>d</t>
  </si>
  <si>
    <t>stitches/cm</t>
  </si>
  <si>
    <t>stitches</t>
  </si>
  <si>
    <t>x/r</t>
  </si>
  <si>
    <t>α=acos(x/r)</t>
  </si>
  <si>
    <t>sin(α)</t>
  </si>
  <si>
    <t>y=(sin(α))*r (round up)</t>
  </si>
  <si>
    <t>1/A</t>
  </si>
  <si>
    <t>B</t>
  </si>
  <si>
    <t>C</t>
  </si>
  <si>
    <t>D</t>
  </si>
  <si>
    <t>E</t>
  </si>
  <si>
    <t>F</t>
  </si>
  <si>
    <t>G</t>
  </si>
  <si>
    <t>stitch row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</si>
</sst>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0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NL"/>
              <a:t>x </a:t>
            </a:r>
            <a:r>
              <a:rPr lang="en-US"/>
              <a:t>vs 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5.2304604606386723E-2"/>
          <c:y val="0.14393518518518519"/>
          <c:w val="0.89100421071737645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'Table &amp; formulas'!$G$9:$G$25</c:f>
              <c:numCache>
                <c:formatCode>General</c:formatCode>
                <c:ptCount val="17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3-4BD7-906D-B65EF98C2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392063"/>
        <c:axId val="132390815"/>
      </c:barChart>
      <c:catAx>
        <c:axId val="132392063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32390815"/>
        <c:crosses val="autoZero"/>
        <c:auto val="1"/>
        <c:lblAlgn val="ctr"/>
        <c:lblOffset val="100"/>
        <c:noMultiLvlLbl val="0"/>
      </c:catAx>
      <c:valAx>
        <c:axId val="132390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3239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391585</xdr:colOff>
      <xdr:row>6</xdr:row>
      <xdr:rowOff>137583</xdr:rowOff>
    </xdr:from>
    <xdr:to>
      <xdr:col>17</xdr:col>
      <xdr:colOff>1</xdr:colOff>
      <xdr:row>23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6FC9AE-C377-4568-81D8-E18652AF7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80EB9-290B-4D32-A591-5B1DCA5F475B}">
  <dimension ref="A1:AY32"/>
  <sheetViews>
    <sheetView tabSelected="1" zoomScale="90" zoomScaleNormal="90" workbookViewId="0">
      <selection activeCell="H18" sqref="H18"/>
    </sheetView>
  </sheetViews>
  <sheetFormatPr defaultRowHeight="15" customHeight="1" x14ac:dyDescent="0.25"/>
  <cols>
    <col min="1" max="1" width="6.28515625" style="3" customWidth="1"/>
    <col min="2" max="2" width="3.28515625" customWidth="1"/>
    <col min="5" max="6" width="12" bestFit="1" customWidth="1"/>
    <col min="7" max="7" width="11.5703125" customWidth="1"/>
    <col min="20" max="51" width="3.140625" customWidth="1"/>
  </cols>
  <sheetData>
    <row r="1" spans="1:51" ht="15" customHeight="1" x14ac:dyDescent="0.25">
      <c r="A1" s="14" t="s">
        <v>12</v>
      </c>
      <c r="B1" s="15" t="s">
        <v>13</v>
      </c>
      <c r="C1" s="15" t="s">
        <v>14</v>
      </c>
      <c r="D1" s="15" t="s">
        <v>15</v>
      </c>
      <c r="E1" s="15" t="s">
        <v>16</v>
      </c>
      <c r="F1" s="15" t="s">
        <v>17</v>
      </c>
      <c r="G1" s="15" t="s">
        <v>18</v>
      </c>
      <c r="T1" s="2"/>
      <c r="U1" s="2"/>
      <c r="V1" s="2"/>
      <c r="W1" s="2"/>
      <c r="X1" s="2"/>
      <c r="Y1" s="2"/>
      <c r="Z1" s="2"/>
      <c r="AA1" s="2"/>
      <c r="AB1" s="2"/>
      <c r="AC1" s="2"/>
      <c r="AD1" s="17"/>
      <c r="AE1" s="17"/>
      <c r="AF1" s="17"/>
      <c r="AG1" s="17"/>
      <c r="AH1" s="17"/>
      <c r="AI1" s="17"/>
      <c r="AJ1" s="16"/>
      <c r="AK1" s="16"/>
      <c r="AL1" s="16"/>
      <c r="AM1" s="16"/>
      <c r="AN1" s="16"/>
      <c r="AO1" s="16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5" customHeight="1" x14ac:dyDescent="0.25">
      <c r="A2" s="14">
        <v>2</v>
      </c>
      <c r="C2" s="4"/>
      <c r="D2" s="4"/>
      <c r="E2" s="4"/>
      <c r="T2" s="2"/>
      <c r="U2" s="2"/>
      <c r="V2" s="2"/>
      <c r="W2" s="2"/>
      <c r="X2" s="2"/>
      <c r="Y2" s="2"/>
      <c r="Z2" s="2"/>
      <c r="AA2" s="2"/>
      <c r="AB2" s="17"/>
      <c r="AC2" s="17"/>
      <c r="AD2" s="17"/>
      <c r="AE2" s="17"/>
      <c r="AF2" s="17"/>
      <c r="AG2" s="17"/>
      <c r="AH2" s="17"/>
      <c r="AI2" s="17"/>
      <c r="AJ2" s="16"/>
      <c r="AK2" s="16"/>
      <c r="AL2" s="16"/>
      <c r="AM2" s="16"/>
      <c r="AN2" s="16"/>
      <c r="AO2" s="16"/>
      <c r="AP2" s="16"/>
      <c r="AQ2" s="16"/>
      <c r="AR2" s="2"/>
      <c r="AS2" s="2"/>
      <c r="AT2" s="2"/>
      <c r="AU2" s="2"/>
      <c r="AV2" s="2"/>
      <c r="AW2" s="2"/>
      <c r="AX2" s="2"/>
      <c r="AY2" s="2"/>
    </row>
    <row r="3" spans="1:51" ht="15" customHeight="1" x14ac:dyDescent="0.25">
      <c r="A3" s="14">
        <v>3</v>
      </c>
      <c r="B3" s="5"/>
      <c r="C3" s="6" t="s">
        <v>2</v>
      </c>
      <c r="D3" s="6">
        <v>5.4</v>
      </c>
      <c r="E3" s="7" t="s">
        <v>6</v>
      </c>
      <c r="T3" s="2"/>
      <c r="U3" s="2"/>
      <c r="V3" s="2"/>
      <c r="W3" s="2"/>
      <c r="X3" s="2"/>
      <c r="Y3" s="2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2"/>
      <c r="AU3" s="2"/>
      <c r="AV3" s="2"/>
      <c r="AW3" s="2"/>
      <c r="AX3" s="2"/>
      <c r="AY3" s="2"/>
    </row>
    <row r="4" spans="1:51" ht="15" customHeight="1" x14ac:dyDescent="0.25">
      <c r="A4" s="14">
        <v>4</v>
      </c>
      <c r="B4" s="5" t="s">
        <v>5</v>
      </c>
      <c r="C4" s="6" t="s">
        <v>0</v>
      </c>
      <c r="D4" s="6">
        <v>6</v>
      </c>
      <c r="E4" s="8" t="s">
        <v>1</v>
      </c>
      <c r="T4" s="2"/>
      <c r="U4" s="2"/>
      <c r="V4" s="2"/>
      <c r="W4" s="2"/>
      <c r="X4" s="2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2"/>
      <c r="AV4" s="2"/>
      <c r="AW4" s="2"/>
      <c r="AX4" s="2"/>
      <c r="AY4" s="2"/>
    </row>
    <row r="5" spans="1:51" ht="15" customHeight="1" x14ac:dyDescent="0.25">
      <c r="A5" s="14">
        <v>5</v>
      </c>
      <c r="B5" s="5" t="s">
        <v>5</v>
      </c>
      <c r="C5" s="6" t="s">
        <v>0</v>
      </c>
      <c r="D5" s="6">
        <f>D3*D4</f>
        <v>32.400000000000006</v>
      </c>
      <c r="E5" s="8" t="s">
        <v>7</v>
      </c>
      <c r="T5" s="2"/>
      <c r="U5" s="2"/>
      <c r="V5" s="2"/>
      <c r="W5" s="2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2"/>
      <c r="AW5" s="2"/>
      <c r="AX5" s="2"/>
      <c r="AY5" s="2"/>
    </row>
    <row r="6" spans="1:51" ht="15" customHeight="1" x14ac:dyDescent="0.25">
      <c r="A6" s="14">
        <v>6</v>
      </c>
      <c r="B6" s="5" t="s">
        <v>4</v>
      </c>
      <c r="C6" s="9" t="s">
        <v>3</v>
      </c>
      <c r="D6" s="10">
        <f>ROUND(D5/2,0)</f>
        <v>16</v>
      </c>
      <c r="E6" s="11" t="s">
        <v>7</v>
      </c>
      <c r="T6" s="2"/>
      <c r="U6" s="2"/>
      <c r="V6" s="2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2"/>
      <c r="AX6" s="2"/>
      <c r="AY6" s="2"/>
    </row>
    <row r="7" spans="1:51" ht="15" customHeight="1" x14ac:dyDescent="0.25">
      <c r="A7" s="14">
        <v>7</v>
      </c>
      <c r="T7" s="2"/>
      <c r="U7" s="2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2"/>
      <c r="AY7" s="2"/>
    </row>
    <row r="8" spans="1:51" ht="15" customHeight="1" x14ac:dyDescent="0.25">
      <c r="A8" s="14">
        <v>8</v>
      </c>
      <c r="C8" s="12" t="s">
        <v>19</v>
      </c>
      <c r="D8" s="12" t="s">
        <v>8</v>
      </c>
      <c r="E8" s="13" t="s">
        <v>9</v>
      </c>
      <c r="F8" s="13" t="s">
        <v>10</v>
      </c>
      <c r="G8" s="12" t="s">
        <v>11</v>
      </c>
      <c r="T8" s="2"/>
      <c r="U8" s="2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2"/>
      <c r="AY8" s="2"/>
    </row>
    <row r="9" spans="1:51" ht="15" customHeight="1" x14ac:dyDescent="0.25">
      <c r="A9" s="14">
        <v>9</v>
      </c>
      <c r="C9">
        <v>0</v>
      </c>
      <c r="D9">
        <f>C9/D$6</f>
        <v>0</v>
      </c>
      <c r="E9">
        <f t="shared" ref="E9:E22" si="0">ACOS(D9)</f>
        <v>1.5707963267948966</v>
      </c>
      <c r="F9">
        <f t="shared" ref="F9:F22" si="1">SIN(E9)</f>
        <v>1</v>
      </c>
      <c r="G9">
        <f>ROUNDUP(F9*D$6,0)</f>
        <v>16</v>
      </c>
      <c r="T9" s="2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2"/>
    </row>
    <row r="10" spans="1:51" ht="15" customHeight="1" x14ac:dyDescent="0.25">
      <c r="A10" s="14">
        <v>10</v>
      </c>
      <c r="C10">
        <v>1</v>
      </c>
      <c r="D10">
        <f t="shared" ref="D10:D25" si="2">C10/D$6</f>
        <v>6.25E-2</v>
      </c>
      <c r="E10">
        <f t="shared" si="0"/>
        <v>1.5082555649984051</v>
      </c>
      <c r="F10">
        <f t="shared" si="1"/>
        <v>0.99804496391695696</v>
      </c>
      <c r="G10">
        <f t="shared" ref="G10:G25" si="3">ROUNDUP(F10*D$6,0)</f>
        <v>16</v>
      </c>
      <c r="T10" s="2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2"/>
    </row>
    <row r="11" spans="1:51" ht="15" customHeight="1" x14ac:dyDescent="0.25">
      <c r="A11" s="14">
        <v>11</v>
      </c>
      <c r="C11">
        <v>2</v>
      </c>
      <c r="D11">
        <f t="shared" si="2"/>
        <v>0.125</v>
      </c>
      <c r="E11">
        <f t="shared" si="0"/>
        <v>1.4454684956268311</v>
      </c>
      <c r="F11">
        <f t="shared" si="1"/>
        <v>0.99215674164922141</v>
      </c>
      <c r="G11">
        <f t="shared" si="3"/>
        <v>16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1" ht="15" customHeight="1" x14ac:dyDescent="0.25">
      <c r="A12" s="14">
        <v>12</v>
      </c>
      <c r="C12">
        <v>3</v>
      </c>
      <c r="D12">
        <f t="shared" si="2"/>
        <v>0.1875</v>
      </c>
      <c r="E12">
        <f t="shared" si="0"/>
        <v>1.3821799406194923</v>
      </c>
      <c r="F12">
        <f t="shared" si="1"/>
        <v>0.98226460284385686</v>
      </c>
      <c r="G12">
        <f t="shared" si="3"/>
        <v>16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</row>
    <row r="13" spans="1:51" ht="15" customHeight="1" x14ac:dyDescent="0.25">
      <c r="A13" s="14">
        <v>13</v>
      </c>
      <c r="C13">
        <v>4</v>
      </c>
      <c r="D13">
        <f t="shared" si="2"/>
        <v>0.25</v>
      </c>
      <c r="E13">
        <f t="shared" si="0"/>
        <v>1.318116071652818</v>
      </c>
      <c r="F13">
        <f t="shared" si="1"/>
        <v>0.96824583655185426</v>
      </c>
      <c r="G13">
        <f t="shared" si="3"/>
        <v>16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</row>
    <row r="14" spans="1:51" ht="15" customHeight="1" x14ac:dyDescent="0.25">
      <c r="A14" s="14">
        <v>14</v>
      </c>
      <c r="C14">
        <v>5</v>
      </c>
      <c r="D14">
        <f t="shared" si="2"/>
        <v>0.3125</v>
      </c>
      <c r="E14">
        <f t="shared" si="0"/>
        <v>1.2529726228670157</v>
      </c>
      <c r="F14">
        <f t="shared" si="1"/>
        <v>0.94991775959816638</v>
      </c>
      <c r="G14">
        <f t="shared" si="3"/>
        <v>16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</row>
    <row r="15" spans="1:51" ht="15" customHeight="1" x14ac:dyDescent="0.25">
      <c r="A15" s="14">
        <v>15</v>
      </c>
      <c r="C15">
        <v>6</v>
      </c>
      <c r="D15">
        <f t="shared" si="2"/>
        <v>0.375</v>
      </c>
      <c r="E15">
        <f t="shared" si="0"/>
        <v>1.1863995522992574</v>
      </c>
      <c r="F15">
        <f t="shared" si="1"/>
        <v>0.92702481088695787</v>
      </c>
      <c r="G15">
        <f t="shared" si="3"/>
        <v>15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</row>
    <row r="16" spans="1:51" ht="15" customHeight="1" x14ac:dyDescent="0.25">
      <c r="A16" s="14">
        <v>16</v>
      </c>
      <c r="C16">
        <v>7</v>
      </c>
      <c r="D16">
        <f t="shared" si="2"/>
        <v>0.4375</v>
      </c>
      <c r="E16">
        <f t="shared" si="0"/>
        <v>1.1179797320499709</v>
      </c>
      <c r="F16">
        <f t="shared" si="1"/>
        <v>0.89921841062113483</v>
      </c>
      <c r="G16">
        <f t="shared" si="3"/>
        <v>15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</row>
    <row r="17" spans="1:51" ht="15" customHeight="1" x14ac:dyDescent="0.25">
      <c r="A17" s="14">
        <v>17</v>
      </c>
      <c r="C17">
        <v>8</v>
      </c>
      <c r="D17">
        <f t="shared" si="2"/>
        <v>0.5</v>
      </c>
      <c r="E17">
        <f t="shared" si="0"/>
        <v>1.0471975511965976</v>
      </c>
      <c r="F17">
        <f t="shared" si="1"/>
        <v>0.8660254037844386</v>
      </c>
      <c r="G17">
        <f t="shared" si="3"/>
        <v>14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</row>
    <row r="18" spans="1:51" ht="15" customHeight="1" x14ac:dyDescent="0.25">
      <c r="A18" s="14">
        <v>18</v>
      </c>
      <c r="C18">
        <v>9</v>
      </c>
      <c r="D18">
        <f t="shared" si="2"/>
        <v>0.5625</v>
      </c>
      <c r="E18">
        <f t="shared" si="0"/>
        <v>0.97338991014954634</v>
      </c>
      <c r="F18">
        <f t="shared" si="1"/>
        <v>0.82679728470768454</v>
      </c>
      <c r="G18">
        <f t="shared" si="3"/>
        <v>14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</row>
    <row r="19" spans="1:51" ht="15" customHeight="1" x14ac:dyDescent="0.25">
      <c r="A19" s="14">
        <v>19</v>
      </c>
      <c r="C19">
        <v>10</v>
      </c>
      <c r="D19">
        <f t="shared" si="2"/>
        <v>0.625</v>
      </c>
      <c r="E19">
        <f t="shared" si="0"/>
        <v>0.8956647938578649</v>
      </c>
      <c r="F19">
        <f t="shared" si="1"/>
        <v>0.78062474979979979</v>
      </c>
      <c r="G19">
        <f t="shared" si="3"/>
        <v>13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</row>
    <row r="20" spans="1:51" ht="15" customHeight="1" x14ac:dyDescent="0.25">
      <c r="A20" s="14">
        <v>20</v>
      </c>
      <c r="C20">
        <v>11</v>
      </c>
      <c r="D20">
        <f t="shared" si="2"/>
        <v>0.6875</v>
      </c>
      <c r="E20">
        <f t="shared" si="0"/>
        <v>0.81275556136866056</v>
      </c>
      <c r="F20">
        <f t="shared" si="1"/>
        <v>0.72618437741389064</v>
      </c>
      <c r="G20">
        <f t="shared" si="3"/>
        <v>12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</row>
    <row r="21" spans="1:51" ht="15" customHeight="1" x14ac:dyDescent="0.25">
      <c r="A21" s="14">
        <v>21</v>
      </c>
      <c r="C21">
        <v>12</v>
      </c>
      <c r="D21">
        <f t="shared" si="2"/>
        <v>0.75</v>
      </c>
      <c r="E21">
        <f t="shared" si="0"/>
        <v>0.72273424781341555</v>
      </c>
      <c r="F21">
        <f t="shared" si="1"/>
        <v>0.66143782776614757</v>
      </c>
      <c r="G21">
        <f t="shared" si="3"/>
        <v>11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ht="15" customHeight="1" x14ac:dyDescent="0.25">
      <c r="A22" s="14">
        <v>22</v>
      </c>
      <c r="C22">
        <v>13</v>
      </c>
      <c r="D22">
        <f t="shared" si="2"/>
        <v>0.8125</v>
      </c>
      <c r="E22">
        <f t="shared" si="0"/>
        <v>0.62236848855502058</v>
      </c>
      <c r="F22">
        <f t="shared" si="1"/>
        <v>0.58296119081805087</v>
      </c>
      <c r="G22">
        <f t="shared" si="3"/>
        <v>10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</row>
    <row r="23" spans="1:51" ht="15" customHeight="1" x14ac:dyDescent="0.25">
      <c r="A23" s="14">
        <v>23</v>
      </c>
      <c r="C23">
        <v>14</v>
      </c>
      <c r="D23">
        <f t="shared" si="2"/>
        <v>0.875</v>
      </c>
      <c r="E23">
        <f t="shared" ref="E23:E25" si="4">ACOS(D23)</f>
        <v>0.50536051028415718</v>
      </c>
      <c r="F23">
        <f t="shared" ref="F23:F25" si="5">SIN(E23)</f>
        <v>0.48412291827592702</v>
      </c>
      <c r="G23">
        <f t="shared" si="3"/>
        <v>8</v>
      </c>
      <c r="T23" s="2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2"/>
    </row>
    <row r="24" spans="1:51" ht="15" customHeight="1" x14ac:dyDescent="0.25">
      <c r="A24" s="14">
        <v>24</v>
      </c>
      <c r="C24">
        <v>15</v>
      </c>
      <c r="D24">
        <f t="shared" si="2"/>
        <v>0.9375</v>
      </c>
      <c r="E24">
        <f t="shared" si="4"/>
        <v>0.3554212016902234</v>
      </c>
      <c r="F24">
        <f t="shared" si="5"/>
        <v>0.34798527267687629</v>
      </c>
      <c r="G24">
        <f t="shared" si="3"/>
        <v>6</v>
      </c>
      <c r="T24" s="2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2"/>
    </row>
    <row r="25" spans="1:51" ht="15" customHeight="1" x14ac:dyDescent="0.25">
      <c r="A25" s="14">
        <v>25</v>
      </c>
      <c r="C25">
        <v>16</v>
      </c>
      <c r="D25">
        <f t="shared" si="2"/>
        <v>1</v>
      </c>
      <c r="E25">
        <f t="shared" si="4"/>
        <v>0</v>
      </c>
      <c r="F25">
        <f t="shared" si="5"/>
        <v>0</v>
      </c>
      <c r="G25">
        <f t="shared" si="3"/>
        <v>0</v>
      </c>
      <c r="T25" s="2"/>
      <c r="U25" s="2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2"/>
      <c r="AY25" s="2"/>
    </row>
    <row r="26" spans="1:51" ht="15" customHeight="1" x14ac:dyDescent="0.25">
      <c r="G26" s="1"/>
      <c r="T26" s="2"/>
      <c r="U26" s="2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2"/>
      <c r="AY26" s="2"/>
    </row>
    <row r="27" spans="1:51" ht="15" customHeight="1" x14ac:dyDescent="0.25">
      <c r="T27" s="2"/>
      <c r="U27" s="2"/>
      <c r="V27" s="2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2"/>
      <c r="AX27" s="2"/>
      <c r="AY27" s="2"/>
    </row>
    <row r="28" spans="1:51" ht="15" customHeight="1" x14ac:dyDescent="0.25">
      <c r="T28" s="2"/>
      <c r="U28" s="2"/>
      <c r="V28" s="2"/>
      <c r="W28" s="2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2"/>
      <c r="AW28" s="2"/>
      <c r="AX28" s="2"/>
      <c r="AY28" s="2"/>
    </row>
    <row r="29" spans="1:51" ht="15" customHeight="1" x14ac:dyDescent="0.25">
      <c r="T29" s="2"/>
      <c r="U29" s="2"/>
      <c r="V29" s="2"/>
      <c r="W29" s="2"/>
      <c r="X29" s="2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2"/>
      <c r="AV29" s="2"/>
      <c r="AW29" s="2"/>
      <c r="AX29" s="2"/>
      <c r="AY29" s="2"/>
    </row>
    <row r="30" spans="1:51" ht="15" customHeight="1" x14ac:dyDescent="0.25">
      <c r="T30" s="2"/>
      <c r="U30" s="2"/>
      <c r="V30" s="2"/>
      <c r="W30" s="2"/>
      <c r="X30" s="2"/>
      <c r="Y30" s="2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2"/>
      <c r="AU30" s="2"/>
      <c r="AV30" s="2"/>
      <c r="AW30" s="2"/>
      <c r="AX30" s="2"/>
      <c r="AY30" s="2"/>
    </row>
    <row r="31" spans="1:51" ht="15" customHeight="1" x14ac:dyDescent="0.25">
      <c r="T31" s="2"/>
      <c r="U31" s="2"/>
      <c r="V31" s="2"/>
      <c r="W31" s="2"/>
      <c r="X31" s="2"/>
      <c r="Y31" s="2"/>
      <c r="Z31" s="2"/>
      <c r="AA31" s="2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2"/>
      <c r="AS31" s="2"/>
      <c r="AT31" s="2"/>
      <c r="AU31" s="2"/>
      <c r="AV31" s="2"/>
      <c r="AW31" s="2"/>
      <c r="AX31" s="2"/>
      <c r="AY31" s="2"/>
    </row>
    <row r="32" spans="1:51" ht="15" customHeight="1" x14ac:dyDescent="0.25">
      <c r="T32" s="2"/>
      <c r="U32" s="2"/>
      <c r="V32" s="2"/>
      <c r="W32" s="2"/>
      <c r="X32" s="2"/>
      <c r="Y32" s="2"/>
      <c r="Z32" s="2"/>
      <c r="AA32" s="2"/>
      <c r="AB32" s="2"/>
      <c r="AC32" s="2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2"/>
      <c r="AQ32" s="2"/>
      <c r="AR32" s="2"/>
      <c r="AS32" s="2"/>
      <c r="AT32" s="2"/>
      <c r="AU32" s="2"/>
      <c r="AV32" s="2"/>
      <c r="AW32" s="2"/>
      <c r="AX32" s="2"/>
      <c r="AY32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&amp;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Marjolein</dc:creator>
  <cp:lastModifiedBy>Marjolein</cp:lastModifiedBy>
  <dcterms:created xsi:type="dcterms:W3CDTF">2021-02-14T13:21:26Z</dcterms:created>
  <dcterms:modified xsi:type="dcterms:W3CDTF">2021-05-16T17:19:57Z</dcterms:modified>
</cp:coreProperties>
</file>